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sdieck/Library/Mobile Documents/com~apple~CloudDocs/10_Herramientas/X_Reto 23 inversiones/"/>
    </mc:Choice>
  </mc:AlternateContent>
  <xr:revisionPtr revIDLastSave="0" documentId="13_ncr:1_{4A9E2553-AA41-1A46-9BEE-5C87F0535F27}" xr6:coauthVersionLast="47" xr6:coauthVersionMax="47" xr10:uidLastSave="{00000000-0000-0000-0000-000000000000}"/>
  <bookViews>
    <workbookView xWindow="220" yWindow="1320" windowWidth="28200" windowHeight="14480" xr2:uid="{F229D130-AB05-4B4F-A1DC-03D56AABB8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5" i="1" s="1"/>
  <c r="F40" i="1"/>
  <c r="E45" i="1"/>
  <c r="D41" i="1"/>
  <c r="D40" i="1"/>
  <c r="D46" i="1" s="1"/>
  <c r="E41" i="1"/>
  <c r="E40" i="1"/>
  <c r="E46" i="1" s="1"/>
  <c r="D33" i="1"/>
  <c r="E33" i="1"/>
  <c r="E28" i="1"/>
  <c r="F28" i="1"/>
  <c r="D28" i="1"/>
  <c r="F24" i="1"/>
  <c r="F41" i="1"/>
  <c r="D35" i="1" l="1"/>
  <c r="F43" i="1"/>
  <c r="F44" i="1" s="1"/>
  <c r="F45" i="1" s="1"/>
  <c r="E35" i="1"/>
  <c r="E24" i="1"/>
  <c r="D24" i="1"/>
  <c r="D43" i="1" l="1"/>
  <c r="D44" i="1" s="1"/>
  <c r="D45" i="1" s="1"/>
  <c r="D42" i="1"/>
  <c r="D36" i="1"/>
  <c r="F42" i="1"/>
  <c r="F46" i="1" s="1"/>
  <c r="E43" i="1"/>
  <c r="E42" i="1"/>
  <c r="F36" i="1"/>
  <c r="E36" i="1"/>
  <c r="E44" i="1" l="1"/>
</calcChain>
</file>

<file path=xl/sharedStrings.xml><?xml version="1.0" encoding="utf-8"?>
<sst xmlns="http://schemas.openxmlformats.org/spreadsheetml/2006/main" count="46" uniqueCount="41">
  <si>
    <t>Monto de inversión</t>
  </si>
  <si>
    <t>Costo equipamiento</t>
  </si>
  <si>
    <t>Inversión total</t>
  </si>
  <si>
    <t>Predial (promedio nacional)</t>
  </si>
  <si>
    <t>Comisión comercialización</t>
  </si>
  <si>
    <t>-</t>
  </si>
  <si>
    <t>Gestión y mtto.</t>
  </si>
  <si>
    <t>Total egresos</t>
  </si>
  <si>
    <t>Cap Rate</t>
  </si>
  <si>
    <t>Ejercicio de inversión a 5 años</t>
  </si>
  <si>
    <t>Plusvalía de la Zona (anual)</t>
  </si>
  <si>
    <t>Plusvalia Propiedad (5 años)</t>
  </si>
  <si>
    <t>Margen de Utilidad</t>
  </si>
  <si>
    <t>Retorno de Inversión (Plazo)</t>
  </si>
  <si>
    <t>Plusvalia propiedad (anual)</t>
  </si>
  <si>
    <t>Opción 1</t>
  </si>
  <si>
    <t>Opción 2</t>
  </si>
  <si>
    <t>Utilidad ION (anual)</t>
  </si>
  <si>
    <t>Utilidad ION (5 años)</t>
  </si>
  <si>
    <t>Utilidad (ION)</t>
  </si>
  <si>
    <t>Opción 3</t>
  </si>
  <si>
    <t>Estudio de la propiedad</t>
  </si>
  <si>
    <t>Análisis financiero</t>
  </si>
  <si>
    <t>Dirección</t>
  </si>
  <si>
    <t>Año de construcción</t>
  </si>
  <si>
    <t>Metros cuadrados (m2) construcción</t>
  </si>
  <si>
    <t>Metros cuadrados (m2) totales</t>
  </si>
  <si>
    <t># Cuartos</t>
  </si>
  <si>
    <t># Baños</t>
  </si>
  <si>
    <t>Último precio de venta</t>
  </si>
  <si>
    <t>Precio de venta actual</t>
  </si>
  <si>
    <t>Precio x m2 actual</t>
  </si>
  <si>
    <t>Precio x m2 (último)</t>
  </si>
  <si>
    <t>Nombre 2</t>
  </si>
  <si>
    <t>Nombre 1</t>
  </si>
  <si>
    <t>Nombre 3</t>
  </si>
  <si>
    <t>Ingresos (rentas mensuales)</t>
  </si>
  <si>
    <t>% ocupación anual</t>
  </si>
  <si>
    <t>Ingresos (rentas anuales)</t>
  </si>
  <si>
    <t>Llena solo los campos en color amarillo</t>
  </si>
  <si>
    <t>Total Utilidad a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</si>
</sst>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&quot;$&quot;#,##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4061D"/>
      <name val="Calibri"/>
      <family val="2"/>
      <scheme val="minor"/>
    </font>
    <font>
      <sz val="12"/>
      <color rgb="FF04061D"/>
      <name val="Calibri"/>
      <family val="2"/>
      <scheme val="minor"/>
    </font>
    <font>
      <b/>
      <i/>
      <sz val="12"/>
      <color rgb="FF04061D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1" applyNumberFormat="1" applyFont="1"/>
    <xf numFmtId="0" fontId="3" fillId="0" borderId="0" xfId="0" applyFont="1" applyAlignment="1">
      <alignment horizontal="right"/>
    </xf>
    <xf numFmtId="10" fontId="0" fillId="0" borderId="0" xfId="0" applyNumberFormat="1"/>
    <xf numFmtId="0" fontId="0" fillId="0" borderId="0" xfId="0" applyFont="1"/>
    <xf numFmtId="0" fontId="7" fillId="0" borderId="0" xfId="0" applyFont="1"/>
    <xf numFmtId="0" fontId="6" fillId="0" borderId="1" xfId="0" applyFont="1" applyBorder="1"/>
    <xf numFmtId="0" fontId="6" fillId="3" borderId="1" xfId="0" applyFont="1" applyFill="1" applyBorder="1"/>
    <xf numFmtId="0" fontId="0" fillId="0" borderId="0" xfId="0" applyFont="1" applyAlignment="1">
      <alignment horizontal="center"/>
    </xf>
    <xf numFmtId="0" fontId="6" fillId="2" borderId="1" xfId="0" applyFont="1" applyFill="1" applyBorder="1"/>
    <xf numFmtId="0" fontId="6" fillId="4" borderId="1" xfId="0" applyFont="1" applyFill="1" applyBorder="1"/>
    <xf numFmtId="0" fontId="8" fillId="4" borderId="0" xfId="0" applyFont="1" applyFill="1"/>
    <xf numFmtId="0" fontId="6" fillId="0" borderId="0" xfId="0" applyFont="1"/>
    <xf numFmtId="0" fontId="7" fillId="4" borderId="0" xfId="0" applyFont="1" applyFill="1"/>
    <xf numFmtId="0" fontId="0" fillId="4" borderId="0" xfId="0" applyFont="1" applyFill="1"/>
    <xf numFmtId="0" fontId="6" fillId="4" borderId="2" xfId="0" applyFont="1" applyFill="1" applyBorder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5" borderId="0" xfId="0" applyFont="1" applyFill="1"/>
    <xf numFmtId="0" fontId="3" fillId="6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/>
    <xf numFmtId="0" fontId="7" fillId="0" borderId="0" xfId="0" applyFont="1" applyFill="1"/>
    <xf numFmtId="0" fontId="0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0" xfId="0" applyFill="1"/>
    <xf numFmtId="166" fontId="6" fillId="0" borderId="3" xfId="1" applyNumberFormat="1" applyFont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0" xfId="0" applyNumberFormat="1" applyFont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6" fontId="2" fillId="6" borderId="3" xfId="1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center"/>
    </xf>
    <xf numFmtId="166" fontId="6" fillId="2" borderId="3" xfId="1" applyNumberFormat="1" applyFont="1" applyFill="1" applyBorder="1" applyAlignment="1">
      <alignment horizontal="center"/>
    </xf>
    <xf numFmtId="166" fontId="6" fillId="4" borderId="3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0" fontId="4" fillId="4" borderId="4" xfId="2" applyNumberFormat="1" applyFont="1" applyFill="1" applyBorder="1" applyAlignment="1">
      <alignment horizontal="center"/>
    </xf>
    <xf numFmtId="10" fontId="4" fillId="4" borderId="0" xfId="2" applyNumberFormat="1" applyFont="1" applyFill="1" applyAlignment="1">
      <alignment horizontal="center"/>
    </xf>
    <xf numFmtId="166" fontId="2" fillId="4" borderId="5" xfId="0" applyNumberFormat="1" applyFon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center"/>
    </xf>
    <xf numFmtId="9" fontId="4" fillId="4" borderId="4" xfId="2" applyFont="1" applyFill="1" applyBorder="1" applyAlignment="1">
      <alignment horizontal="center"/>
    </xf>
    <xf numFmtId="9" fontId="4" fillId="4" borderId="0" xfId="2" applyFont="1" applyFill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10" fillId="5" borderId="4" xfId="0" applyFont="1" applyFill="1" applyBorder="1" applyAlignment="1">
      <alignment horizontal="right"/>
    </xf>
    <xf numFmtId="0" fontId="10" fillId="5" borderId="0" xfId="0" applyFont="1" applyFill="1" applyAlignment="1">
      <alignment horizontal="right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right"/>
    </xf>
    <xf numFmtId="166" fontId="7" fillId="6" borderId="3" xfId="1" applyNumberFormat="1" applyFon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9" fontId="0" fillId="6" borderId="3" xfId="0" applyNumberFormat="1" applyFill="1" applyBorder="1" applyAlignment="1">
      <alignment horizontal="center"/>
    </xf>
    <xf numFmtId="9" fontId="7" fillId="6" borderId="3" xfId="0" applyNumberFormat="1" applyFont="1" applyFill="1" applyBorder="1" applyAlignment="1">
      <alignment horizontal="center"/>
    </xf>
    <xf numFmtId="166" fontId="0" fillId="4" borderId="3" xfId="0" applyNumberFormat="1" applyFont="1" applyFill="1" applyBorder="1" applyAlignment="1">
      <alignment horizontal="center"/>
    </xf>
    <xf numFmtId="166" fontId="3" fillId="6" borderId="3" xfId="1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4" fillId="6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FCEA-7D3C-A440-8592-660B313BF240}">
  <dimension ref="A1:G46"/>
  <sheetViews>
    <sheetView showGridLines="0" tabSelected="1" zoomScale="129" zoomScaleNormal="129" workbookViewId="0">
      <selection activeCell="C5" sqref="C5"/>
    </sheetView>
  </sheetViews>
  <sheetFormatPr baseColWidth="10" defaultRowHeight="16" x14ac:dyDescent="0.2"/>
  <cols>
    <col min="3" max="3" width="32.1640625" bestFit="1" customWidth="1"/>
    <col min="4" max="4" width="28.6640625" customWidth="1"/>
    <col min="5" max="5" width="29.33203125" customWidth="1"/>
    <col min="6" max="6" width="32.83203125" customWidth="1"/>
    <col min="7" max="7" width="13" bestFit="1" customWidth="1"/>
  </cols>
  <sheetData>
    <row r="1" spans="1:7" x14ac:dyDescent="0.2">
      <c r="A1" s="59" t="s">
        <v>39</v>
      </c>
      <c r="B1" s="28"/>
      <c r="C1" s="28"/>
    </row>
    <row r="2" spans="1:7" x14ac:dyDescent="0.2">
      <c r="C2" s="4"/>
      <c r="D2" s="23" t="s">
        <v>15</v>
      </c>
      <c r="E2" s="8" t="s">
        <v>16</v>
      </c>
      <c r="F2" s="23" t="s">
        <v>20</v>
      </c>
    </row>
    <row r="3" spans="1:7" x14ac:dyDescent="0.2">
      <c r="C3" s="4"/>
      <c r="D3" s="24" t="s">
        <v>34</v>
      </c>
      <c r="E3" s="16" t="s">
        <v>33</v>
      </c>
      <c r="F3" s="24" t="s">
        <v>35</v>
      </c>
    </row>
    <row r="4" spans="1:7" x14ac:dyDescent="0.2">
      <c r="C4" s="4"/>
      <c r="D4" s="25"/>
      <c r="E4" s="2"/>
      <c r="F4" s="25"/>
    </row>
    <row r="5" spans="1:7" x14ac:dyDescent="0.2">
      <c r="C5" s="18" t="s">
        <v>21</v>
      </c>
      <c r="D5" s="46"/>
      <c r="E5" s="47"/>
      <c r="F5" s="46"/>
    </row>
    <row r="7" spans="1:7" x14ac:dyDescent="0.2">
      <c r="C7" s="4" t="s">
        <v>23</v>
      </c>
      <c r="D7" s="19" t="s">
        <v>5</v>
      </c>
      <c r="E7" s="27"/>
      <c r="F7" s="19"/>
    </row>
    <row r="8" spans="1:7" x14ac:dyDescent="0.2">
      <c r="C8" s="4" t="s">
        <v>25</v>
      </c>
      <c r="D8" s="19" t="s">
        <v>5</v>
      </c>
      <c r="E8" s="27"/>
      <c r="F8" s="19"/>
    </row>
    <row r="9" spans="1:7" x14ac:dyDescent="0.2">
      <c r="C9" s="4" t="s">
        <v>26</v>
      </c>
      <c r="D9" s="19" t="s">
        <v>5</v>
      </c>
      <c r="E9" s="27"/>
      <c r="F9" s="19"/>
    </row>
    <row r="10" spans="1:7" x14ac:dyDescent="0.2">
      <c r="C10" s="4" t="s">
        <v>27</v>
      </c>
      <c r="D10" s="19" t="s">
        <v>5</v>
      </c>
      <c r="E10" s="27"/>
      <c r="F10" s="19"/>
    </row>
    <row r="11" spans="1:7" x14ac:dyDescent="0.2">
      <c r="C11" s="4" t="s">
        <v>28</v>
      </c>
      <c r="D11" s="19" t="s">
        <v>5</v>
      </c>
      <c r="E11" s="19"/>
      <c r="F11" s="19"/>
    </row>
    <row r="12" spans="1:7" x14ac:dyDescent="0.2">
      <c r="C12" s="4" t="s">
        <v>24</v>
      </c>
      <c r="D12" s="19" t="s">
        <v>5</v>
      </c>
      <c r="E12" s="19"/>
      <c r="F12" s="19"/>
    </row>
    <row r="13" spans="1:7" x14ac:dyDescent="0.2">
      <c r="C13" s="48"/>
      <c r="D13" s="49"/>
      <c r="E13" s="49"/>
      <c r="F13" s="49"/>
    </row>
    <row r="14" spans="1:7" x14ac:dyDescent="0.2">
      <c r="C14" s="4" t="s">
        <v>30</v>
      </c>
      <c r="D14" s="57">
        <v>0</v>
      </c>
      <c r="E14" s="57"/>
      <c r="F14" s="57"/>
    </row>
    <row r="15" spans="1:7" x14ac:dyDescent="0.2">
      <c r="C15" s="4" t="s">
        <v>31</v>
      </c>
      <c r="D15" s="57">
        <v>0</v>
      </c>
      <c r="E15" s="57"/>
      <c r="F15" s="57"/>
    </row>
    <row r="16" spans="1:7" x14ac:dyDescent="0.2">
      <c r="C16" s="50"/>
      <c r="D16" s="49"/>
      <c r="E16" s="49"/>
      <c r="F16" s="49"/>
      <c r="G16" s="50"/>
    </row>
    <row r="17" spans="3:7" x14ac:dyDescent="0.2">
      <c r="C17" s="4" t="s">
        <v>29</v>
      </c>
      <c r="D17" s="57">
        <v>0</v>
      </c>
      <c r="E17" s="57"/>
      <c r="F17" s="57"/>
    </row>
    <row r="18" spans="3:7" x14ac:dyDescent="0.2">
      <c r="C18" s="4" t="s">
        <v>32</v>
      </c>
      <c r="D18" s="57">
        <v>0</v>
      </c>
      <c r="E18" s="57"/>
      <c r="F18" s="57"/>
    </row>
    <row r="19" spans="3:7" x14ac:dyDescent="0.2">
      <c r="C19" s="50"/>
      <c r="D19" s="51"/>
      <c r="E19" s="51"/>
      <c r="F19" s="51"/>
      <c r="G19" s="50"/>
    </row>
    <row r="20" spans="3:7" x14ac:dyDescent="0.2">
      <c r="C20" s="18" t="s">
        <v>22</v>
      </c>
      <c r="D20" s="46"/>
      <c r="E20" s="47"/>
      <c r="F20" s="46"/>
    </row>
    <row r="22" spans="3:7" x14ac:dyDescent="0.2">
      <c r="C22" s="5" t="s">
        <v>0</v>
      </c>
      <c r="D22" s="52">
        <v>0</v>
      </c>
      <c r="E22" s="52">
        <v>0</v>
      </c>
      <c r="F22" s="52">
        <v>0</v>
      </c>
    </row>
    <row r="23" spans="3:7" x14ac:dyDescent="0.2">
      <c r="C23" s="5" t="s">
        <v>1</v>
      </c>
      <c r="D23" s="52">
        <v>0</v>
      </c>
      <c r="E23" s="52">
        <v>0</v>
      </c>
      <c r="F23" s="52">
        <v>0</v>
      </c>
    </row>
    <row r="24" spans="3:7" x14ac:dyDescent="0.2">
      <c r="C24" s="6" t="s">
        <v>2</v>
      </c>
      <c r="D24" s="29">
        <f>SUM(D22:D23)</f>
        <v>0</v>
      </c>
      <c r="E24" s="29">
        <f>SUM(E22:E23)</f>
        <v>0</v>
      </c>
      <c r="F24" s="29">
        <f>SUM(F22:F23)</f>
        <v>0</v>
      </c>
    </row>
    <row r="25" spans="3:7" x14ac:dyDescent="0.2">
      <c r="C25" s="4"/>
      <c r="D25" s="53"/>
      <c r="E25" s="53"/>
      <c r="F25" s="53"/>
    </row>
    <row r="26" spans="3:7" x14ac:dyDescent="0.2">
      <c r="C26" s="21" t="s">
        <v>36</v>
      </c>
      <c r="D26" s="32">
        <v>0</v>
      </c>
      <c r="E26" s="33">
        <v>0</v>
      </c>
      <c r="F26" s="33">
        <v>0</v>
      </c>
    </row>
    <row r="27" spans="3:7" x14ac:dyDescent="0.2">
      <c r="C27" t="s">
        <v>37</v>
      </c>
      <c r="D27" s="54">
        <v>0.7</v>
      </c>
      <c r="E27" s="54">
        <v>0.7</v>
      </c>
      <c r="F27" s="54">
        <v>0.7</v>
      </c>
    </row>
    <row r="28" spans="3:7" x14ac:dyDescent="0.2">
      <c r="C28" s="7" t="s">
        <v>38</v>
      </c>
      <c r="D28" s="34">
        <f>D27*D26*12</f>
        <v>0</v>
      </c>
      <c r="E28" s="34">
        <f t="shared" ref="E28:F28" si="0">E27*E26*12</f>
        <v>0</v>
      </c>
      <c r="F28" s="34">
        <f t="shared" si="0"/>
        <v>0</v>
      </c>
    </row>
    <row r="29" spans="3:7" x14ac:dyDescent="0.2">
      <c r="D29" s="26"/>
      <c r="E29" s="20"/>
      <c r="F29" s="26"/>
    </row>
    <row r="30" spans="3:7" x14ac:dyDescent="0.2">
      <c r="C30" s="22" t="s">
        <v>3</v>
      </c>
      <c r="D30" s="52">
        <v>0</v>
      </c>
      <c r="E30" s="52">
        <v>0</v>
      </c>
      <c r="F30" s="52">
        <v>0</v>
      </c>
    </row>
    <row r="31" spans="3:7" x14ac:dyDescent="0.2">
      <c r="C31" s="22" t="s">
        <v>4</v>
      </c>
      <c r="D31" s="52">
        <v>0</v>
      </c>
      <c r="E31" s="52">
        <v>0</v>
      </c>
      <c r="F31" s="52">
        <v>0</v>
      </c>
      <c r="G31" s="1"/>
    </row>
    <row r="32" spans="3:7" x14ac:dyDescent="0.2">
      <c r="C32" s="22" t="s">
        <v>6</v>
      </c>
      <c r="D32" s="52">
        <v>0</v>
      </c>
      <c r="E32" s="52">
        <v>0</v>
      </c>
      <c r="F32" s="52">
        <v>0</v>
      </c>
    </row>
    <row r="33" spans="3:7" x14ac:dyDescent="0.2">
      <c r="C33" s="9" t="s">
        <v>7</v>
      </c>
      <c r="D33" s="35">
        <f>SUM(D30:D32)</f>
        <v>0</v>
      </c>
      <c r="E33" s="35">
        <f t="shared" ref="E33:F33" si="1">SUM(E30:E32)</f>
        <v>0</v>
      </c>
      <c r="F33" s="35">
        <f>SUM(F30:F32)</f>
        <v>0</v>
      </c>
    </row>
    <row r="34" spans="3:7" x14ac:dyDescent="0.2">
      <c r="C34" s="4"/>
      <c r="D34" s="30"/>
      <c r="E34" s="31"/>
      <c r="F34" s="30"/>
    </row>
    <row r="35" spans="3:7" x14ac:dyDescent="0.2">
      <c r="C35" s="10" t="s">
        <v>19</v>
      </c>
      <c r="D35" s="36">
        <f>D28-D33</f>
        <v>0</v>
      </c>
      <c r="E35" s="37">
        <f t="shared" ref="E35" si="2">E28-E33</f>
        <v>0</v>
      </c>
      <c r="F35" s="36">
        <f>F28-F33</f>
        <v>0</v>
      </c>
      <c r="G35" s="3"/>
    </row>
    <row r="36" spans="3:7" x14ac:dyDescent="0.2">
      <c r="C36" s="11" t="s">
        <v>8</v>
      </c>
      <c r="D36" s="38" t="e">
        <f>D35/D24</f>
        <v>#DIV/0!</v>
      </c>
      <c r="E36" s="39" t="e">
        <f>E35/E24</f>
        <v>#DIV/0!</v>
      </c>
      <c r="F36" s="38" t="e">
        <f>F35/F24</f>
        <v>#DIV/0!</v>
      </c>
      <c r="G36" s="3"/>
    </row>
    <row r="37" spans="3:7" x14ac:dyDescent="0.2">
      <c r="C37" s="4"/>
      <c r="D37" s="23"/>
      <c r="E37" s="17"/>
      <c r="F37" s="23"/>
    </row>
    <row r="38" spans="3:7" x14ac:dyDescent="0.2">
      <c r="C38" s="12" t="s">
        <v>9</v>
      </c>
      <c r="D38" s="23"/>
      <c r="E38" s="17"/>
      <c r="F38" s="23"/>
    </row>
    <row r="39" spans="3:7" x14ac:dyDescent="0.2">
      <c r="C39" s="13" t="s">
        <v>10</v>
      </c>
      <c r="D39" s="55">
        <v>0</v>
      </c>
      <c r="E39" s="55">
        <v>0</v>
      </c>
      <c r="F39" s="55">
        <v>0</v>
      </c>
    </row>
    <row r="40" spans="3:7" x14ac:dyDescent="0.2">
      <c r="C40" s="14" t="s">
        <v>14</v>
      </c>
      <c r="D40" s="56">
        <f>D39*D22</f>
        <v>0</v>
      </c>
      <c r="E40" s="56">
        <f>E39*E22</f>
        <v>0</v>
      </c>
      <c r="F40" s="56">
        <f>F39*F22</f>
        <v>0</v>
      </c>
    </row>
    <row r="41" spans="3:7" x14ac:dyDescent="0.2">
      <c r="C41" s="13" t="s">
        <v>11</v>
      </c>
      <c r="D41" s="56">
        <f>D22*D39*5</f>
        <v>0</v>
      </c>
      <c r="E41" s="56">
        <f>E22*E39*5</f>
        <v>0</v>
      </c>
      <c r="F41" s="56">
        <f>F22*F39*5</f>
        <v>0</v>
      </c>
    </row>
    <row r="42" spans="3:7" x14ac:dyDescent="0.2">
      <c r="C42" s="14" t="s">
        <v>17</v>
      </c>
      <c r="D42" s="56">
        <f>D35</f>
        <v>0</v>
      </c>
      <c r="E42" s="56">
        <f>E35</f>
        <v>0</v>
      </c>
      <c r="F42" s="56">
        <f>F35</f>
        <v>0</v>
      </c>
    </row>
    <row r="43" spans="3:7" x14ac:dyDescent="0.2">
      <c r="C43" s="13" t="s">
        <v>18</v>
      </c>
      <c r="D43" s="56">
        <f>D35*5</f>
        <v>0</v>
      </c>
      <c r="E43" s="56">
        <f>E35*5</f>
        <v>0</v>
      </c>
      <c r="F43" s="56">
        <f>F35*5</f>
        <v>0</v>
      </c>
    </row>
    <row r="44" spans="3:7" ht="17" thickBot="1" x14ac:dyDescent="0.25">
      <c r="C44" s="15" t="s">
        <v>40</v>
      </c>
      <c r="D44" s="40">
        <f>D41+D43</f>
        <v>0</v>
      </c>
      <c r="E44" s="41">
        <f>E41+E43</f>
        <v>0</v>
      </c>
      <c r="F44" s="40">
        <f>F41+F43</f>
        <v>0</v>
      </c>
    </row>
    <row r="45" spans="3:7" ht="17" thickTop="1" x14ac:dyDescent="0.2">
      <c r="C45" s="11" t="s">
        <v>12</v>
      </c>
      <c r="D45" s="58" t="e">
        <f>D44/D24</f>
        <v>#DIV/0!</v>
      </c>
      <c r="E45" s="43" t="e">
        <f>E44/E24</f>
        <v>#DIV/0!</v>
      </c>
      <c r="F45" s="42" t="e">
        <f>F44/F24</f>
        <v>#DIV/0!</v>
      </c>
    </row>
    <row r="46" spans="3:7" x14ac:dyDescent="0.2">
      <c r="C46" s="11" t="s">
        <v>13</v>
      </c>
      <c r="D46" s="44" t="e">
        <f>D24/(D42+D40)</f>
        <v>#DIV/0!</v>
      </c>
      <c r="E46" s="45" t="e">
        <f>E24/(E42+E40)</f>
        <v>#DIV/0!</v>
      </c>
      <c r="F46" s="44" t="e">
        <f>F24/(F42+F40)</f>
        <v>#DIV/0!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Graciano Dieck Assad</dc:creator>
  <cp:lastModifiedBy>Graciano Dieck Assad</cp:lastModifiedBy>
  <dcterms:created xsi:type="dcterms:W3CDTF">2021-10-25T23:12:13Z</dcterms:created>
  <dcterms:modified xsi:type="dcterms:W3CDTF">2021-12-04T03:12:25Z</dcterms:modified>
</cp:coreProperties>
</file>